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240" yWindow="9456" windowWidth="23256" windowHeight="7356" tabRatio="500"/>
  </bookViews>
  <sheets>
    <sheet name="Report" sheetId="1" r:id="rId1"/>
    <sheet name="LookupLists" sheetId="2" r:id="rId2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7" i="1" l="1"/>
  <c r="A8" i="1"/>
  <c r="A9" i="1"/>
  <c r="A10" i="1"/>
  <c r="A11" i="1"/>
  <c r="A12" i="1"/>
  <c r="A13" i="1"/>
  <c r="A14" i="1"/>
  <c r="A15" i="1"/>
  <c r="A16" i="1"/>
  <c r="A17" i="1"/>
  <c r="A3" i="1"/>
  <c r="K3" i="1"/>
  <c r="J18" i="1"/>
  <c r="J20" i="1"/>
</calcChain>
</file>

<file path=xl/sharedStrings.xml><?xml version="1.0" encoding="utf-8"?>
<sst xmlns="http://schemas.openxmlformats.org/spreadsheetml/2006/main" count="112" uniqueCount="107">
  <si>
    <t>WESTLAKE &amp; EANES SCIENCE &amp; TECHNOLOGY ASSOCIATION (WESTA)</t>
  </si>
  <si>
    <t>Expense Report</t>
  </si>
  <si>
    <t>Expense Date</t>
  </si>
  <si>
    <t>Program</t>
  </si>
  <si>
    <t>School</t>
  </si>
  <si>
    <t>Vendor</t>
  </si>
  <si>
    <t>Amount</t>
  </si>
  <si>
    <t>Account
(for Accounting Use Only)</t>
  </si>
  <si>
    <t>Accounts</t>
  </si>
  <si>
    <t>State</t>
  </si>
  <si>
    <t>FLL</t>
  </si>
  <si>
    <t>HCMS</t>
  </si>
  <si>
    <t>Clothing</t>
  </si>
  <si>
    <t>AK</t>
  </si>
  <si>
    <t>FRC</t>
  </si>
  <si>
    <t>WHS</t>
  </si>
  <si>
    <t>Cost of Goods</t>
  </si>
  <si>
    <t>AL</t>
  </si>
  <si>
    <t>FTC</t>
  </si>
  <si>
    <t>WRMS</t>
  </si>
  <si>
    <t>Event Registration Fees</t>
  </si>
  <si>
    <t>AR</t>
  </si>
  <si>
    <t>VEX</t>
  </si>
  <si>
    <t>Gifts</t>
  </si>
  <si>
    <t>AZ</t>
  </si>
  <si>
    <t>WESTA</t>
  </si>
  <si>
    <t>Insurance - D&amp;O</t>
  </si>
  <si>
    <t>CA</t>
  </si>
  <si>
    <t>Marketing &amp; Spirit Costs</t>
  </si>
  <si>
    <t>CO</t>
  </si>
  <si>
    <t>Meals</t>
  </si>
  <si>
    <t>CT</t>
  </si>
  <si>
    <t>Office Supplies</t>
  </si>
  <si>
    <t>DE</t>
  </si>
  <si>
    <t>Permits &amp; Registrations</t>
  </si>
  <si>
    <t>FL</t>
  </si>
  <si>
    <t>Postage</t>
  </si>
  <si>
    <t>GA</t>
  </si>
  <si>
    <t>Printing Costs</t>
  </si>
  <si>
    <t>HI</t>
  </si>
  <si>
    <t>Professional Fees - Other</t>
  </si>
  <si>
    <t>HIA</t>
  </si>
  <si>
    <t>Sales Tax</t>
  </si>
  <si>
    <t>ID</t>
  </si>
  <si>
    <t>Student Trips - 2014/15</t>
  </si>
  <si>
    <t>IL</t>
  </si>
  <si>
    <t>Supplies</t>
  </si>
  <si>
    <t>IN</t>
  </si>
  <si>
    <t>Tools &amp; Equipment</t>
  </si>
  <si>
    <t>KS</t>
  </si>
  <si>
    <t>Website &amp; Online Costs</t>
  </si>
  <si>
    <t>KY</t>
  </si>
  <si>
    <t>Unclassified</t>
  </si>
  <si>
    <t>LA</t>
  </si>
  <si>
    <t>MA</t>
  </si>
  <si>
    <t>MD</t>
  </si>
  <si>
    <t>ME</t>
  </si>
  <si>
    <t>MI</t>
  </si>
  <si>
    <t>MN</t>
  </si>
  <si>
    <t>MO</t>
  </si>
  <si>
    <t>MS</t>
  </si>
  <si>
    <t>MT</t>
  </si>
  <si>
    <t>NC</t>
  </si>
  <si>
    <t>ND</t>
  </si>
  <si>
    <t>NE</t>
  </si>
  <si>
    <t>NH</t>
  </si>
  <si>
    <t>NJ</t>
  </si>
  <si>
    <t>NM</t>
  </si>
  <si>
    <t>NV</t>
  </si>
  <si>
    <t>NY</t>
  </si>
  <si>
    <t>OH</t>
  </si>
  <si>
    <t>OK</t>
  </si>
  <si>
    <t>OR</t>
  </si>
  <si>
    <t>PA</t>
  </si>
  <si>
    <t>RI</t>
  </si>
  <si>
    <t>SC</t>
  </si>
  <si>
    <t>SD</t>
  </si>
  <si>
    <t>TN</t>
  </si>
  <si>
    <t>TX</t>
  </si>
  <si>
    <t>UT</t>
  </si>
  <si>
    <t>VA</t>
  </si>
  <si>
    <t>VT</t>
  </si>
  <si>
    <t>WA</t>
  </si>
  <si>
    <t>WI</t>
  </si>
  <si>
    <t>WV</t>
  </si>
  <si>
    <t>WY</t>
  </si>
  <si>
    <t>Item Description</t>
  </si>
  <si>
    <t>City:</t>
  </si>
  <si>
    <t>State:</t>
  </si>
  <si>
    <t>ZIP:</t>
  </si>
  <si>
    <t>Address:</t>
  </si>
  <si>
    <t>Name:</t>
  </si>
  <si>
    <t>Net Amount Due:</t>
  </si>
  <si>
    <t>less Cash Advances:</t>
  </si>
  <si>
    <t>Subtotal:</t>
  </si>
  <si>
    <t>Date:</t>
  </si>
  <si>
    <t>Austin</t>
  </si>
  <si>
    <t>Purpose:</t>
  </si>
  <si>
    <t>&lt;&lt; These autofill from cells below &gt;&gt;</t>
  </si>
  <si>
    <t>Prog</t>
  </si>
  <si>
    <t>#</t>
  </si>
  <si>
    <t>Linda Gardner</t>
  </si>
  <si>
    <t>7805 Brightman Lane</t>
  </si>
  <si>
    <t>Best Buy</t>
  </si>
  <si>
    <t>4 ZTE Phones - 2 for Omegas 2 for Sigmas</t>
  </si>
  <si>
    <t>Parts for FTC</t>
  </si>
  <si>
    <r>
      <rPr>
        <sz val="10"/>
        <color theme="1"/>
        <rFont val="Wingdings"/>
        <family val="2"/>
      </rPr>
      <t></t>
    </r>
    <r>
      <rPr>
        <sz val="10"/>
        <color theme="1"/>
        <rFont val="Calibri"/>
        <family val="2"/>
        <scheme val="minor"/>
      </rPr>
      <t xml:space="preserve">Submit receipts for all your expenses by inserting a scanned copy into this report. Please keep a copy of each report and all receipts for your records.
</t>
    </r>
    <r>
      <rPr>
        <sz val="10"/>
        <color theme="1"/>
        <rFont val="Wingdings"/>
        <family val="2"/>
      </rPr>
      <t></t>
    </r>
    <r>
      <rPr>
        <sz val="10"/>
        <color theme="1"/>
        <rFont val="Calibri"/>
        <family val="2"/>
        <scheme val="minor"/>
      </rPr>
      <t xml:space="preserve"> </t>
    </r>
    <r>
      <rPr>
        <i/>
        <sz val="10"/>
        <color theme="1"/>
        <rFont val="Calibri"/>
        <scheme val="minor"/>
      </rPr>
      <t xml:space="preserve">Need more detail lines? </t>
    </r>
    <r>
      <rPr>
        <sz val="10"/>
        <color theme="1"/>
        <rFont val="Calibri"/>
        <family val="2"/>
        <scheme val="minor"/>
      </rPr>
      <t xml:space="preserve"> To keep formulas/layouts working properly, insert these above the subtotal line. Copy and paste one of the original lines to carry over formatting and lookups.
</t>
    </r>
    <r>
      <rPr>
        <sz val="10"/>
        <color theme="1"/>
        <rFont val="Wingdings"/>
        <family val="2"/>
      </rPr>
      <t/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</si>
</sst>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mm/dd/yy;@"/>
  </numFmts>
  <fonts count="15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Wingdings"/>
      <family val="2"/>
    </font>
    <font>
      <sz val="10"/>
      <color theme="0" tint="-0.499984740745262"/>
      <name val="Calibri (Body)"/>
    </font>
    <font>
      <sz val="10"/>
      <color theme="0" tint="-0.499984740745262"/>
      <name val="Calibri"/>
      <scheme val="minor"/>
    </font>
    <font>
      <i/>
      <sz val="10"/>
      <color theme="1"/>
      <name val="Calibri"/>
      <scheme val="minor"/>
    </font>
    <font>
      <sz val="8"/>
      <color theme="0" tint="-0.499984740745262"/>
      <name val="Calibri (Body)"/>
    </font>
    <font>
      <sz val="10"/>
      <color theme="1"/>
      <name val="Times New Roman"/>
    </font>
    <font>
      <sz val="10"/>
      <color theme="0" tint="-0.499984740745262"/>
      <name val="Times New Roman"/>
    </font>
    <font>
      <sz val="6"/>
      <color theme="1"/>
      <name val="Times New Roman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19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41">
    <xf numFmtId="0" fontId="0" fillId="0" borderId="0" xfId="0"/>
    <xf numFmtId="0" fontId="3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/>
    <xf numFmtId="0" fontId="0" fillId="0" borderId="0" xfId="0" applyFill="1"/>
    <xf numFmtId="0" fontId="0" fillId="0" borderId="0" xfId="0" applyBorder="1" applyAlignment="1">
      <alignment horizontal="left"/>
    </xf>
    <xf numFmtId="0" fontId="8" fillId="0" borderId="2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164" fontId="12" fillId="0" borderId="2" xfId="0" applyNumberFormat="1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2" xfId="0" applyFont="1" applyBorder="1" applyAlignment="1">
      <alignment horizontal="left" wrapText="1"/>
    </xf>
    <xf numFmtId="44" fontId="12" fillId="0" borderId="2" xfId="0" applyNumberFormat="1" applyFont="1" applyBorder="1" applyAlignment="1">
      <alignment horizontal="right"/>
    </xf>
    <xf numFmtId="0" fontId="13" fillId="2" borderId="2" xfId="0" applyFont="1" applyFill="1" applyBorder="1" applyAlignment="1">
      <alignment wrapText="1"/>
    </xf>
    <xf numFmtId="0" fontId="12" fillId="0" borderId="0" xfId="0" applyFont="1"/>
    <xf numFmtId="164" fontId="6" fillId="2" borderId="0" xfId="0" applyNumberFormat="1" applyFont="1" applyFill="1" applyAlignment="1">
      <alignment horizontal="center"/>
    </xf>
    <xf numFmtId="0" fontId="6" fillId="0" borderId="0" xfId="0" applyFont="1"/>
    <xf numFmtId="0" fontId="9" fillId="0" borderId="0" xfId="0" applyFont="1" applyAlignment="1">
      <alignment horizontal="right"/>
    </xf>
    <xf numFmtId="0" fontId="9" fillId="0" borderId="0" xfId="0" applyFont="1" applyBorder="1" applyAlignment="1">
      <alignment horizontal="right"/>
    </xf>
    <xf numFmtId="44" fontId="12" fillId="0" borderId="7" xfId="0" applyNumberFormat="1" applyFont="1" applyBorder="1"/>
    <xf numFmtId="44" fontId="12" fillId="0" borderId="2" xfId="0" applyNumberFormat="1" applyFont="1" applyBorder="1"/>
    <xf numFmtId="164" fontId="12" fillId="0" borderId="1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0" borderId="1" xfId="0" applyFont="1" applyBorder="1"/>
    <xf numFmtId="0" fontId="14" fillId="0" borderId="2" xfId="0" applyFont="1" applyBorder="1"/>
    <xf numFmtId="0" fontId="9" fillId="0" borderId="2" xfId="0" applyFont="1" applyBorder="1" applyAlignment="1">
      <alignment vertical="center" wrapText="1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right" vertical="top"/>
    </xf>
    <xf numFmtId="0" fontId="9" fillId="0" borderId="8" xfId="0" applyFont="1" applyBorder="1" applyAlignment="1">
      <alignment horizontal="right" vertical="top"/>
    </xf>
    <xf numFmtId="0" fontId="12" fillId="0" borderId="2" xfId="0" applyFont="1" applyBorder="1" applyAlignment="1">
      <alignment horizontal="left"/>
    </xf>
    <xf numFmtId="0" fontId="12" fillId="0" borderId="4" xfId="0" applyFont="1" applyBorder="1" applyAlignment="1">
      <alignment horizontal="left"/>
    </xf>
    <xf numFmtId="0" fontId="12" fillId="0" borderId="5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6" fillId="3" borderId="0" xfId="0" applyFont="1" applyFill="1" applyAlignment="1">
      <alignment horizontal="center"/>
    </xf>
    <xf numFmtId="0" fontId="6" fillId="3" borderId="3" xfId="0" applyFont="1" applyFill="1" applyBorder="1" applyAlignment="1">
      <alignment horizontal="left" vertical="top" wrapText="1"/>
    </xf>
    <xf numFmtId="0" fontId="6" fillId="3" borderId="0" xfId="0" applyFont="1" applyFill="1" applyBorder="1" applyAlignment="1">
      <alignment horizontal="left" vertical="top" wrapText="1"/>
    </xf>
    <xf numFmtId="0" fontId="12" fillId="0" borderId="1" xfId="0" applyFont="1" applyBorder="1" applyAlignment="1">
      <alignment horizontal="left"/>
    </xf>
    <xf numFmtId="0" fontId="6" fillId="2" borderId="0" xfId="0" applyFont="1" applyFill="1" applyAlignment="1">
      <alignment horizontal="center"/>
    </xf>
    <xf numFmtId="0" fontId="8" fillId="0" borderId="2" xfId="0" applyFont="1" applyBorder="1" applyAlignment="1">
      <alignment horizontal="center" vertical="center" wrapText="1"/>
    </xf>
  </cellXfs>
  <cellStyles count="1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</xdr:colOff>
      <xdr:row>29</xdr:row>
      <xdr:rowOff>190499</xdr:rowOff>
    </xdr:from>
    <xdr:to>
      <xdr:col>4</xdr:col>
      <xdr:colOff>914400</xdr:colOff>
      <xdr:row>54</xdr:row>
      <xdr:rowOff>37222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540" y="6911339"/>
          <a:ext cx="2514600" cy="479972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tabSelected="1" view="pageLayout" workbookViewId="0">
      <selection activeCell="A18" sqref="A18:H21"/>
    </sheetView>
  </sheetViews>
  <sheetFormatPr defaultColWidth="11.19921875" defaultRowHeight="15.6"/>
  <cols>
    <col min="1" max="1" width="1.5" style="2" customWidth="1"/>
    <col min="2" max="2" width="8" customWidth="1"/>
    <col min="3" max="3" width="6.19921875" customWidth="1"/>
    <col min="4" max="4" width="6.69921875" bestFit="1" customWidth="1"/>
    <col min="5" max="5" width="16" customWidth="1"/>
    <col min="6" max="8" width="7.5" customWidth="1"/>
    <col min="9" max="9" width="21" customWidth="1"/>
    <col min="10" max="10" width="12" customWidth="1"/>
    <col min="11" max="11" width="18.19921875" customWidth="1"/>
  </cols>
  <sheetData>
    <row r="1" spans="1:11" ht="18">
      <c r="A1" s="3" t="s">
        <v>0</v>
      </c>
      <c r="K1" s="1" t="s">
        <v>1</v>
      </c>
    </row>
    <row r="3" spans="1:11" s="17" customFormat="1" ht="13.8">
      <c r="A3" s="39" t="str">
        <f>C22</f>
        <v>Linda Gardner</v>
      </c>
      <c r="B3" s="39"/>
      <c r="C3" s="39"/>
      <c r="D3" s="39"/>
      <c r="E3" s="39"/>
      <c r="F3" s="35" t="s">
        <v>98</v>
      </c>
      <c r="G3" s="35"/>
      <c r="H3" s="35"/>
      <c r="I3" s="35"/>
      <c r="J3" s="35"/>
      <c r="K3" s="16">
        <f>J22</f>
        <v>42260</v>
      </c>
    </row>
    <row r="5" spans="1:11" s="8" customFormat="1" ht="26.4">
      <c r="A5" s="26" t="s">
        <v>100</v>
      </c>
      <c r="B5" s="7" t="s">
        <v>2</v>
      </c>
      <c r="C5" s="7" t="s">
        <v>99</v>
      </c>
      <c r="D5" s="7" t="s">
        <v>4</v>
      </c>
      <c r="E5" s="7" t="s">
        <v>5</v>
      </c>
      <c r="F5" s="40" t="s">
        <v>86</v>
      </c>
      <c r="G5" s="40"/>
      <c r="H5" s="40"/>
      <c r="I5" s="40"/>
      <c r="J5" s="7" t="s">
        <v>6</v>
      </c>
      <c r="K5" s="9" t="s">
        <v>7</v>
      </c>
    </row>
    <row r="6" spans="1:11" s="15" customFormat="1" ht="13.95" customHeight="1">
      <c r="A6" s="25">
        <v>1</v>
      </c>
      <c r="B6" s="10">
        <v>42252</v>
      </c>
      <c r="C6" s="11" t="s">
        <v>18</v>
      </c>
      <c r="D6" s="11" t="s">
        <v>15</v>
      </c>
      <c r="E6" s="12" t="s">
        <v>103</v>
      </c>
      <c r="F6" s="30" t="s">
        <v>104</v>
      </c>
      <c r="G6" s="30"/>
      <c r="H6" s="30"/>
      <c r="I6" s="30"/>
      <c r="J6" s="13">
        <v>176.36</v>
      </c>
      <c r="K6" s="14" t="s">
        <v>46</v>
      </c>
    </row>
    <row r="7" spans="1:11" s="15" customFormat="1" ht="13.95" customHeight="1">
      <c r="A7" s="25">
        <f>A6+1</f>
        <v>2</v>
      </c>
      <c r="B7" s="10"/>
      <c r="C7" s="11"/>
      <c r="D7" s="11"/>
      <c r="E7" s="12"/>
      <c r="F7" s="30"/>
      <c r="G7" s="30"/>
      <c r="H7" s="30"/>
      <c r="I7" s="30"/>
      <c r="J7" s="13"/>
      <c r="K7" s="14"/>
    </row>
    <row r="8" spans="1:11" s="15" customFormat="1" ht="13.95" customHeight="1">
      <c r="A8" s="25">
        <f t="shared" ref="A8:A17" si="0">A7+1</f>
        <v>3</v>
      </c>
      <c r="B8" s="10"/>
      <c r="C8" s="11"/>
      <c r="D8" s="11"/>
      <c r="E8" s="12"/>
      <c r="F8" s="30"/>
      <c r="G8" s="30"/>
      <c r="H8" s="30"/>
      <c r="I8" s="30"/>
      <c r="J8" s="13"/>
      <c r="K8" s="14"/>
    </row>
    <row r="9" spans="1:11" s="15" customFormat="1" ht="13.95" customHeight="1">
      <c r="A9" s="25">
        <f t="shared" si="0"/>
        <v>4</v>
      </c>
      <c r="B9" s="10"/>
      <c r="C9" s="11"/>
      <c r="D9" s="11"/>
      <c r="E9" s="12"/>
      <c r="F9" s="30"/>
      <c r="G9" s="30"/>
      <c r="H9" s="30"/>
      <c r="I9" s="30"/>
      <c r="J9" s="13"/>
      <c r="K9" s="14"/>
    </row>
    <row r="10" spans="1:11" s="15" customFormat="1" ht="13.95" customHeight="1">
      <c r="A10" s="25">
        <f t="shared" si="0"/>
        <v>5</v>
      </c>
      <c r="B10" s="10"/>
      <c r="C10" s="11"/>
      <c r="D10" s="11"/>
      <c r="E10" s="12"/>
      <c r="F10" s="30"/>
      <c r="G10" s="30"/>
      <c r="H10" s="30"/>
      <c r="I10" s="30"/>
      <c r="J10" s="13"/>
      <c r="K10" s="14"/>
    </row>
    <row r="11" spans="1:11" s="15" customFormat="1" ht="13.95" customHeight="1">
      <c r="A11" s="25">
        <f t="shared" si="0"/>
        <v>6</v>
      </c>
      <c r="B11" s="10"/>
      <c r="C11" s="11"/>
      <c r="D11" s="11"/>
      <c r="E11" s="12"/>
      <c r="F11" s="30"/>
      <c r="G11" s="30"/>
      <c r="H11" s="30"/>
      <c r="I11" s="30"/>
      <c r="J11" s="13"/>
      <c r="K11" s="14"/>
    </row>
    <row r="12" spans="1:11" s="15" customFormat="1" ht="13.95" customHeight="1">
      <c r="A12" s="25">
        <f t="shared" si="0"/>
        <v>7</v>
      </c>
      <c r="B12" s="10"/>
      <c r="C12" s="11"/>
      <c r="D12" s="11"/>
      <c r="E12" s="12"/>
      <c r="F12" s="30"/>
      <c r="G12" s="30"/>
      <c r="H12" s="30"/>
      <c r="I12" s="30"/>
      <c r="J12" s="13"/>
      <c r="K12" s="14"/>
    </row>
    <row r="13" spans="1:11" s="15" customFormat="1" ht="13.95" customHeight="1">
      <c r="A13" s="25">
        <f t="shared" si="0"/>
        <v>8</v>
      </c>
      <c r="B13" s="10"/>
      <c r="C13" s="11"/>
      <c r="D13" s="11"/>
      <c r="E13" s="12"/>
      <c r="F13" s="30"/>
      <c r="G13" s="30"/>
      <c r="H13" s="30"/>
      <c r="I13" s="30"/>
      <c r="J13" s="13"/>
      <c r="K13" s="14"/>
    </row>
    <row r="14" spans="1:11" s="15" customFormat="1" ht="13.95" customHeight="1">
      <c r="A14" s="25">
        <f t="shared" si="0"/>
        <v>9</v>
      </c>
      <c r="B14" s="10"/>
      <c r="C14" s="11"/>
      <c r="D14" s="11"/>
      <c r="E14" s="12"/>
      <c r="F14" s="30"/>
      <c r="G14" s="30"/>
      <c r="H14" s="30"/>
      <c r="I14" s="30"/>
      <c r="J14" s="13"/>
      <c r="K14" s="14"/>
    </row>
    <row r="15" spans="1:11" s="15" customFormat="1" ht="13.95" customHeight="1">
      <c r="A15" s="25">
        <f t="shared" ref="A15:A16" si="1">A14+1</f>
        <v>10</v>
      </c>
      <c r="B15" s="10"/>
      <c r="C15" s="11"/>
      <c r="D15" s="11"/>
      <c r="E15" s="12"/>
      <c r="F15" s="30"/>
      <c r="G15" s="30"/>
      <c r="H15" s="30"/>
      <c r="I15" s="30"/>
      <c r="J15" s="13"/>
      <c r="K15" s="14"/>
    </row>
    <row r="16" spans="1:11" s="15" customFormat="1" ht="13.95" customHeight="1">
      <c r="A16" s="25">
        <f t="shared" si="1"/>
        <v>11</v>
      </c>
      <c r="B16" s="10"/>
      <c r="C16" s="11"/>
      <c r="D16" s="11"/>
      <c r="E16" s="12"/>
      <c r="F16" s="30"/>
      <c r="G16" s="30"/>
      <c r="H16" s="30"/>
      <c r="I16" s="30"/>
      <c r="J16" s="13"/>
      <c r="K16" s="14"/>
    </row>
    <row r="17" spans="1:11" s="15" customFormat="1" ht="13.95" customHeight="1">
      <c r="A17" s="25">
        <f t="shared" si="0"/>
        <v>12</v>
      </c>
      <c r="B17" s="10"/>
      <c r="C17" s="11"/>
      <c r="D17" s="11"/>
      <c r="E17" s="12"/>
      <c r="F17" s="30"/>
      <c r="G17" s="30"/>
      <c r="H17" s="30"/>
      <c r="I17" s="30"/>
      <c r="J17" s="13"/>
      <c r="K17" s="14"/>
    </row>
    <row r="18" spans="1:11" ht="25.95" customHeight="1">
      <c r="A18" s="36" t="s">
        <v>106</v>
      </c>
      <c r="B18" s="36"/>
      <c r="C18" s="36"/>
      <c r="D18" s="36"/>
      <c r="E18" s="36"/>
      <c r="F18" s="36"/>
      <c r="G18" s="36"/>
      <c r="H18" s="36"/>
      <c r="I18" s="18" t="s">
        <v>94</v>
      </c>
      <c r="J18" s="20">
        <f>SUM(J6:J17)</f>
        <v>176.36</v>
      </c>
    </row>
    <row r="19" spans="1:11" ht="25.95" customHeight="1">
      <c r="A19" s="37"/>
      <c r="B19" s="37"/>
      <c r="C19" s="37"/>
      <c r="D19" s="37"/>
      <c r="E19" s="37"/>
      <c r="F19" s="37"/>
      <c r="G19" s="37"/>
      <c r="H19" s="37"/>
      <c r="I19" s="18" t="s">
        <v>93</v>
      </c>
      <c r="J19" s="21">
        <v>0</v>
      </c>
    </row>
    <row r="20" spans="1:11" ht="25.95" customHeight="1">
      <c r="A20" s="37"/>
      <c r="B20" s="37"/>
      <c r="C20" s="37"/>
      <c r="D20" s="37"/>
      <c r="E20" s="37"/>
      <c r="F20" s="37"/>
      <c r="G20" s="37"/>
      <c r="H20" s="37"/>
      <c r="I20" s="18" t="s">
        <v>92</v>
      </c>
      <c r="J20" s="21">
        <f>J18-J19</f>
        <v>176.36</v>
      </c>
    </row>
    <row r="21" spans="1:11" ht="28.95" customHeight="1">
      <c r="A21" s="37"/>
      <c r="B21" s="37"/>
      <c r="C21" s="37"/>
      <c r="D21" s="37"/>
      <c r="E21" s="37"/>
      <c r="F21" s="37"/>
      <c r="G21" s="37"/>
      <c r="H21" s="37"/>
    </row>
    <row r="22" spans="1:11" ht="21" customHeight="1">
      <c r="A22" s="27" t="s">
        <v>91</v>
      </c>
      <c r="B22" s="27"/>
      <c r="C22" s="38" t="s">
        <v>101</v>
      </c>
      <c r="D22" s="38"/>
      <c r="E22" s="38"/>
      <c r="F22" s="38"/>
      <c r="G22" s="38"/>
      <c r="H22" s="38"/>
      <c r="I22" s="19" t="s">
        <v>95</v>
      </c>
      <c r="J22" s="22">
        <v>42260</v>
      </c>
    </row>
    <row r="23" spans="1:11" ht="21" customHeight="1">
      <c r="A23" s="27" t="s">
        <v>90</v>
      </c>
      <c r="B23" s="27"/>
      <c r="C23" s="31" t="s">
        <v>102</v>
      </c>
      <c r="D23" s="31"/>
      <c r="E23" s="31"/>
      <c r="F23" s="31"/>
      <c r="G23" s="31"/>
      <c r="H23" s="31"/>
      <c r="I23" s="6"/>
      <c r="J23" s="6"/>
    </row>
    <row r="24" spans="1:11" ht="21" customHeight="1">
      <c r="A24" s="27" t="s">
        <v>87</v>
      </c>
      <c r="B24" s="27"/>
      <c r="C24" s="31" t="s">
        <v>96</v>
      </c>
      <c r="D24" s="31"/>
      <c r="E24" s="31"/>
      <c r="F24" s="18" t="s">
        <v>88</v>
      </c>
      <c r="G24" s="23" t="s">
        <v>78</v>
      </c>
      <c r="H24" s="18" t="s">
        <v>89</v>
      </c>
      <c r="I24" s="24">
        <v>78733</v>
      </c>
    </row>
    <row r="26" spans="1:11" ht="43.05" customHeight="1">
      <c r="A26" s="28" t="s">
        <v>97</v>
      </c>
      <c r="B26" s="29"/>
      <c r="C26" s="32" t="s">
        <v>105</v>
      </c>
      <c r="D26" s="33"/>
      <c r="E26" s="33"/>
      <c r="F26" s="33"/>
      <c r="G26" s="33"/>
      <c r="H26" s="33"/>
      <c r="I26" s="33"/>
      <c r="J26" s="33"/>
      <c r="K26" s="34"/>
    </row>
  </sheetData>
  <mergeCells count="24">
    <mergeCell ref="F3:J3"/>
    <mergeCell ref="A18:H21"/>
    <mergeCell ref="F14:I14"/>
    <mergeCell ref="F17:I17"/>
    <mergeCell ref="C22:H22"/>
    <mergeCell ref="F11:I11"/>
    <mergeCell ref="F12:I12"/>
    <mergeCell ref="F13:I13"/>
    <mergeCell ref="A3:E3"/>
    <mergeCell ref="F5:I5"/>
    <mergeCell ref="F6:I6"/>
    <mergeCell ref="F7:I7"/>
    <mergeCell ref="F8:I8"/>
    <mergeCell ref="F9:I9"/>
    <mergeCell ref="F10:I10"/>
    <mergeCell ref="A22:B22"/>
    <mergeCell ref="A23:B23"/>
    <mergeCell ref="A24:B24"/>
    <mergeCell ref="A26:B26"/>
    <mergeCell ref="F15:I15"/>
    <mergeCell ref="F16:I16"/>
    <mergeCell ref="C23:H23"/>
    <mergeCell ref="C26:K26"/>
    <mergeCell ref="C24:E24"/>
  </mergeCells>
  <phoneticPr fontId="2" type="noConversion"/>
  <pageMargins left="0.25" right="0.25" top="0.75" bottom="0.75" header="0.3" footer="0.3"/>
  <pageSetup orientation="landscape" horizontalDpi="4294967292" verticalDpi="4294967292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LookupLists!$D$2:$D$51</xm:f>
          </x14:formula1>
          <xm:sqref>G24</xm:sqref>
        </x14:dataValidation>
        <x14:dataValidation type="list" allowBlank="1" showInputMessage="1" showErrorMessage="1">
          <x14:formula1>
            <xm:f>LookupLists!$A$2:$A$6</xm:f>
          </x14:formula1>
          <xm:sqref>C6:C17</xm:sqref>
        </x14:dataValidation>
        <x14:dataValidation type="list" allowBlank="1" showInputMessage="1" showErrorMessage="1">
          <x14:formula1>
            <xm:f>LookupLists!$B$2:$B$4</xm:f>
          </x14:formula1>
          <xm:sqref>D6:D17</xm:sqref>
        </x14:dataValidation>
        <x14:dataValidation type="list" allowBlank="1" showInputMessage="1" showErrorMessage="1">
          <x14:formula1>
            <xm:f>LookupLists!$C$2:$C$19</xm:f>
          </x14:formula1>
          <xm:sqref>K6:K17</xm:sqref>
        </x14:dataValidation>
      </x14:dataValidations>
    </ex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1"/>
  <sheetViews>
    <sheetView topLeftCell="A40" workbookViewId="0">
      <selection activeCell="C3" sqref="C3"/>
    </sheetView>
  </sheetViews>
  <sheetFormatPr defaultColWidth="11.19921875" defaultRowHeight="15.6"/>
  <cols>
    <col min="3" max="3" width="23.19921875" bestFit="1" customWidth="1"/>
  </cols>
  <sheetData>
    <row r="1" spans="1:4">
      <c r="A1" s="4" t="s">
        <v>3</v>
      </c>
      <c r="B1" s="4" t="s">
        <v>4</v>
      </c>
      <c r="C1" s="4" t="s">
        <v>8</v>
      </c>
      <c r="D1" s="4" t="s">
        <v>9</v>
      </c>
    </row>
    <row r="2" spans="1:4">
      <c r="A2" t="s">
        <v>10</v>
      </c>
      <c r="B2" t="s">
        <v>11</v>
      </c>
      <c r="C2" s="5" t="s">
        <v>12</v>
      </c>
      <c r="D2" t="s">
        <v>13</v>
      </c>
    </row>
    <row r="3" spans="1:4">
      <c r="A3" t="s">
        <v>14</v>
      </c>
      <c r="B3" t="s">
        <v>15</v>
      </c>
      <c r="C3" s="5" t="s">
        <v>16</v>
      </c>
      <c r="D3" t="s">
        <v>17</v>
      </c>
    </row>
    <row r="4" spans="1:4">
      <c r="A4" t="s">
        <v>18</v>
      </c>
      <c r="B4" t="s">
        <v>19</v>
      </c>
      <c r="C4" s="5" t="s">
        <v>20</v>
      </c>
      <c r="D4" t="s">
        <v>21</v>
      </c>
    </row>
    <row r="5" spans="1:4">
      <c r="A5" t="s">
        <v>22</v>
      </c>
      <c r="C5" s="5" t="s">
        <v>23</v>
      </c>
      <c r="D5" t="s">
        <v>24</v>
      </c>
    </row>
    <row r="6" spans="1:4">
      <c r="A6" t="s">
        <v>25</v>
      </c>
      <c r="C6" s="5" t="s">
        <v>26</v>
      </c>
      <c r="D6" t="s">
        <v>27</v>
      </c>
    </row>
    <row r="7" spans="1:4">
      <c r="C7" s="5" t="s">
        <v>28</v>
      </c>
      <c r="D7" t="s">
        <v>29</v>
      </c>
    </row>
    <row r="8" spans="1:4">
      <c r="C8" s="5" t="s">
        <v>30</v>
      </c>
      <c r="D8" t="s">
        <v>31</v>
      </c>
    </row>
    <row r="9" spans="1:4">
      <c r="C9" s="5" t="s">
        <v>32</v>
      </c>
      <c r="D9" t="s">
        <v>33</v>
      </c>
    </row>
    <row r="10" spans="1:4">
      <c r="C10" s="5" t="s">
        <v>34</v>
      </c>
      <c r="D10" t="s">
        <v>35</v>
      </c>
    </row>
    <row r="11" spans="1:4">
      <c r="C11" s="5" t="s">
        <v>36</v>
      </c>
      <c r="D11" t="s">
        <v>37</v>
      </c>
    </row>
    <row r="12" spans="1:4">
      <c r="C12" s="5" t="s">
        <v>38</v>
      </c>
      <c r="D12" t="s">
        <v>39</v>
      </c>
    </row>
    <row r="13" spans="1:4">
      <c r="C13" s="5" t="s">
        <v>40</v>
      </c>
      <c r="D13" t="s">
        <v>41</v>
      </c>
    </row>
    <row r="14" spans="1:4">
      <c r="C14" s="5" t="s">
        <v>42</v>
      </c>
      <c r="D14" t="s">
        <v>43</v>
      </c>
    </row>
    <row r="15" spans="1:4">
      <c r="C15" s="5" t="s">
        <v>44</v>
      </c>
      <c r="D15" t="s">
        <v>45</v>
      </c>
    </row>
    <row r="16" spans="1:4">
      <c r="C16" s="5" t="s">
        <v>46</v>
      </c>
      <c r="D16" t="s">
        <v>47</v>
      </c>
    </row>
    <row r="17" spans="3:4">
      <c r="C17" s="5" t="s">
        <v>48</v>
      </c>
      <c r="D17" t="s">
        <v>49</v>
      </c>
    </row>
    <row r="18" spans="3:4">
      <c r="C18" s="5" t="s">
        <v>50</v>
      </c>
      <c r="D18" t="s">
        <v>51</v>
      </c>
    </row>
    <row r="19" spans="3:4">
      <c r="C19" s="5" t="s">
        <v>52</v>
      </c>
      <c r="D19" t="s">
        <v>53</v>
      </c>
    </row>
    <row r="20" spans="3:4">
      <c r="D20" t="s">
        <v>54</v>
      </c>
    </row>
    <row r="21" spans="3:4">
      <c r="D21" t="s">
        <v>55</v>
      </c>
    </row>
    <row r="22" spans="3:4">
      <c r="D22" t="s">
        <v>56</v>
      </c>
    </row>
    <row r="23" spans="3:4">
      <c r="D23" t="s">
        <v>57</v>
      </c>
    </row>
    <row r="24" spans="3:4">
      <c r="D24" t="s">
        <v>58</v>
      </c>
    </row>
    <row r="25" spans="3:4">
      <c r="D25" t="s">
        <v>59</v>
      </c>
    </row>
    <row r="26" spans="3:4">
      <c r="D26" t="s">
        <v>60</v>
      </c>
    </row>
    <row r="27" spans="3:4">
      <c r="D27" t="s">
        <v>61</v>
      </c>
    </row>
    <row r="28" spans="3:4">
      <c r="D28" t="s">
        <v>62</v>
      </c>
    </row>
    <row r="29" spans="3:4">
      <c r="D29" t="s">
        <v>63</v>
      </c>
    </row>
    <row r="30" spans="3:4">
      <c r="D30" t="s">
        <v>64</v>
      </c>
    </row>
    <row r="31" spans="3:4">
      <c r="D31" t="s">
        <v>65</v>
      </c>
    </row>
    <row r="32" spans="3:4">
      <c r="D32" t="s">
        <v>66</v>
      </c>
    </row>
    <row r="33" spans="4:4">
      <c r="D33" t="s">
        <v>67</v>
      </c>
    </row>
    <row r="34" spans="4:4">
      <c r="D34" t="s">
        <v>68</v>
      </c>
    </row>
    <row r="35" spans="4:4">
      <c r="D35" t="s">
        <v>69</v>
      </c>
    </row>
    <row r="36" spans="4:4">
      <c r="D36" t="s">
        <v>70</v>
      </c>
    </row>
    <row r="37" spans="4:4">
      <c r="D37" t="s">
        <v>71</v>
      </c>
    </row>
    <row r="38" spans="4:4">
      <c r="D38" t="s">
        <v>72</v>
      </c>
    </row>
    <row r="39" spans="4:4">
      <c r="D39" t="s">
        <v>73</v>
      </c>
    </row>
    <row r="40" spans="4:4">
      <c r="D40" t="s">
        <v>74</v>
      </c>
    </row>
    <row r="41" spans="4:4">
      <c r="D41" t="s">
        <v>75</v>
      </c>
    </row>
    <row r="42" spans="4:4">
      <c r="D42" t="s">
        <v>76</v>
      </c>
    </row>
    <row r="43" spans="4:4">
      <c r="D43" t="s">
        <v>77</v>
      </c>
    </row>
    <row r="44" spans="4:4">
      <c r="D44" t="s">
        <v>78</v>
      </c>
    </row>
    <row r="45" spans="4:4">
      <c r="D45" t="s">
        <v>79</v>
      </c>
    </row>
    <row r="46" spans="4:4">
      <c r="D46" t="s">
        <v>80</v>
      </c>
    </row>
    <row r="47" spans="4:4">
      <c r="D47" t="s">
        <v>81</v>
      </c>
    </row>
    <row r="48" spans="4:4">
      <c r="D48" t="s">
        <v>82</v>
      </c>
    </row>
    <row r="49" spans="4:4">
      <c r="D49" t="s">
        <v>83</v>
      </c>
    </row>
    <row r="50" spans="4:4">
      <c r="D50" t="s">
        <v>84</v>
      </c>
    </row>
    <row r="51" spans="4:4">
      <c r="D51" t="s">
        <v>85</v>
      </c>
    </row>
  </sheetData>
  <sheetProtection password="953B" sheet="1" objects="1" scenarios="1"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Report</vt:lpstr>
      <vt:lpstr>LookupLists</vt:lpstr>
    </vt:vector>
  </TitlesOfParts>
  <Company>Pixels &amp; Verbs, LLC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Linda McMahon</dc:creator>
  <cp:lastModifiedBy>linda</cp:lastModifiedBy>
  <dcterms:created xsi:type="dcterms:W3CDTF">2014-10-18T15:07:45Z</dcterms:created>
  <dcterms:modified xsi:type="dcterms:W3CDTF">2015-10-13T00:53:27Z</dcterms:modified>
</cp:coreProperties>
</file>